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nar\OneDrive - Hús atvinnulífsins\Kjaraviðræður 2019\"/>
    </mc:Choice>
  </mc:AlternateContent>
  <xr:revisionPtr revIDLastSave="136" documentId="8_{21728EBA-E1E3-4448-A115-5383F316E848}" xr6:coauthVersionLast="45" xr6:coauthVersionMax="45" xr10:uidLastSave="{3ECA15E4-DAF8-4EFB-92BE-0BFF2F11A332}"/>
  <bookViews>
    <workbookView xWindow="-120" yWindow="-120" windowWidth="29040" windowHeight="15840" xr2:uid="{CA8A696E-CD66-4138-994A-2AF3D1D3266D}"/>
  </bookViews>
  <sheets>
    <sheet name="2021" sheetId="2" r:id="rId1"/>
    <sheet name="20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I16" i="2" s="1"/>
  <c r="H15" i="2"/>
  <c r="C13" i="2"/>
  <c r="H13" i="2" s="1"/>
  <c r="H14" i="2" s="1"/>
  <c r="I14" i="2" s="1"/>
  <c r="I13" i="2" l="1"/>
  <c r="C13" i="1"/>
  <c r="H13" i="1" s="1"/>
  <c r="I15" i="2" l="1"/>
  <c r="H14" i="1"/>
  <c r="I14" i="1" s="1"/>
  <c r="I13" i="1"/>
  <c r="H16" i="1" l="1"/>
  <c r="I16" i="1" s="1"/>
  <c r="H15" i="1"/>
  <c r="I15" i="1" s="1"/>
</calcChain>
</file>

<file path=xl/sharedStrings.xml><?xml version="1.0" encoding="utf-8"?>
<sst xmlns="http://schemas.openxmlformats.org/spreadsheetml/2006/main" count="53" uniqueCount="32">
  <si>
    <t>Dagvinna</t>
  </si>
  <si>
    <t>Yfirvinna</t>
  </si>
  <si>
    <t>Mánaðarlaun</t>
  </si>
  <si>
    <t>Deilitala dagvinnutímakaups</t>
  </si>
  <si>
    <t>hækkun mánaðarlauna fyrir dagvinnu</t>
  </si>
  <si>
    <t>hækkun tímakaups í dagvinnu, þar af 8,33% vegna upptöku virks vinnutíma</t>
  </si>
  <si>
    <t xml:space="preserve">hækkun </t>
  </si>
  <si>
    <t>hækkun</t>
  </si>
  <si>
    <t>(sláið inn lægri deilitölu ef samið hefur verið um vinnutímastyttingu skv. 5. kafla kjarasamnings)</t>
  </si>
  <si>
    <t>Sláið inn tímakaup starfsmanns</t>
  </si>
  <si>
    <t>í gulu reitina</t>
  </si>
  <si>
    <t>Hækkun tímakaups iðnaðarmanna 1. apríl 2020</t>
  </si>
  <si>
    <t>Forsendur:</t>
  </si>
  <si>
    <t>er ný deilitala dagvinnutímakaups vegna upptöku virks vinnutíma</t>
  </si>
  <si>
    <t>er nýtt hlutfall yfirvinnu 1 af mánaðarlaunum fyrir dagvinnu (mán.laun x 0,0102)</t>
  </si>
  <si>
    <t>er nýtt hlutfall yfirvinnu 2 af mánaðarlaunum fyrir dagvinnu (mán.laun x 0,011)</t>
  </si>
  <si>
    <t>kr. hækkun mánaðarlauna 1. apríl 2020 (setjið inn hærri krónutölu ef greitt er skv. taxta kjarasamnings - sjá kaupgjaldsskrá SA)</t>
  </si>
  <si>
    <t xml:space="preserve"> Mars 2020</t>
  </si>
  <si>
    <t xml:space="preserve"> Apríl 2020</t>
  </si>
  <si>
    <t>Laun í mars 2020</t>
  </si>
  <si>
    <t>Laun í apríl 2020</t>
  </si>
  <si>
    <t>Yfirvinna 1</t>
  </si>
  <si>
    <t>Yfirvinna 2</t>
  </si>
  <si>
    <t>Hækkun tímakaups iðnaðarmanna 1. janúar 2021</t>
  </si>
  <si>
    <t>kr. hækkun mánaðarlauna 1. janúar 2021 (setjið inn hærri krónutölu ef greitt er skv. taxta kjarasamnings - sjá kaupgjaldsskrá SA)</t>
  </si>
  <si>
    <t>er nýtt hlutfall yfirvinnu 2 af mánaðarlaunum fyrir dagvinnu (mán.laun x 0,0115)</t>
  </si>
  <si>
    <t>er nýtt hlutfall yfirvinnu 1 af mánaðarlaunum fyrir dagvinnu (mán.laun x 0,010)</t>
  </si>
  <si>
    <t xml:space="preserve"> Desember 2020</t>
  </si>
  <si>
    <t>Laun í des. 2020</t>
  </si>
  <si>
    <t>Laun í jan. 2021</t>
  </si>
  <si>
    <t>hækkun tímakaups í dagvinnu</t>
  </si>
  <si>
    <t xml:space="preserve"> Janúar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</si>
</sst>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3" fillId="0" borderId="0" xfId="0" applyFont="1"/>
    <xf numFmtId="10" fontId="0" fillId="0" borderId="0" xfId="0" applyNumberForma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1" fontId="0" fillId="0" borderId="0" xfId="0" applyNumberFormat="1"/>
    <xf numFmtId="3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E324-F48E-4C86-99C1-478F624ADFC0}">
  <dimension ref="B1:K19"/>
  <sheetViews>
    <sheetView tabSelected="1" workbookViewId="0">
      <selection activeCell="G10" sqref="G10"/>
    </sheetView>
  </sheetViews>
  <sheetFormatPr defaultRowHeight="15" x14ac:dyDescent="0.25"/>
  <cols>
    <col min="2" max="2" width="11.85546875" customWidth="1"/>
    <col min="3" max="3" width="10.85546875" customWidth="1"/>
    <col min="4" max="4" width="3.5703125" customWidth="1"/>
    <col min="7" max="7" width="12.140625" customWidth="1"/>
    <col min="8" max="8" width="13.5703125" customWidth="1"/>
    <col min="9" max="9" width="9.5703125" customWidth="1"/>
    <col min="10" max="10" width="0.42578125" customWidth="1"/>
  </cols>
  <sheetData>
    <row r="1" spans="2:11" ht="18.75" x14ac:dyDescent="0.3">
      <c r="B1" s="6" t="s">
        <v>23</v>
      </c>
    </row>
    <row r="3" spans="2:11" x14ac:dyDescent="0.25">
      <c r="B3" s="8" t="s">
        <v>12</v>
      </c>
    </row>
    <row r="4" spans="2:11" x14ac:dyDescent="0.25">
      <c r="B4" s="12">
        <v>15750</v>
      </c>
      <c r="C4" t="s">
        <v>24</v>
      </c>
    </row>
    <row r="5" spans="2:11" x14ac:dyDescent="0.25">
      <c r="B5">
        <v>160</v>
      </c>
      <c r="C5" t="s">
        <v>13</v>
      </c>
    </row>
    <row r="6" spans="2:11" x14ac:dyDescent="0.25">
      <c r="B6" s="7">
        <v>0.01</v>
      </c>
      <c r="C6" t="s">
        <v>26</v>
      </c>
    </row>
    <row r="7" spans="2:11" x14ac:dyDescent="0.25">
      <c r="B7" s="7">
        <v>1.15E-2</v>
      </c>
      <c r="C7" t="s">
        <v>25</v>
      </c>
    </row>
    <row r="8" spans="2:11" x14ac:dyDescent="0.25">
      <c r="B8" s="7"/>
    </row>
    <row r="9" spans="2:11" ht="15.75" x14ac:dyDescent="0.25">
      <c r="B9" s="9" t="s">
        <v>27</v>
      </c>
      <c r="G9" s="9" t="s">
        <v>31</v>
      </c>
    </row>
    <row r="10" spans="2:11" x14ac:dyDescent="0.25">
      <c r="B10" t="s">
        <v>3</v>
      </c>
      <c r="E10" s="1">
        <v>160</v>
      </c>
      <c r="G10" t="s">
        <v>3</v>
      </c>
      <c r="I10" s="1">
        <v>160</v>
      </c>
      <c r="K10" t="s">
        <v>8</v>
      </c>
    </row>
    <row r="12" spans="2:11" x14ac:dyDescent="0.25">
      <c r="B12" s="8" t="s">
        <v>28</v>
      </c>
      <c r="G12" s="8" t="s">
        <v>29</v>
      </c>
    </row>
    <row r="13" spans="2:11" x14ac:dyDescent="0.25">
      <c r="B13" t="s">
        <v>2</v>
      </c>
      <c r="C13" s="2">
        <f>C14*E10</f>
        <v>503360</v>
      </c>
      <c r="G13" t="s">
        <v>2</v>
      </c>
      <c r="H13" s="2">
        <f>C13+B4</f>
        <v>519110</v>
      </c>
      <c r="I13" s="5">
        <f>H13/C13-1</f>
        <v>3.1289732994278507E-2</v>
      </c>
      <c r="J13" s="5"/>
      <c r="K13" t="s">
        <v>4</v>
      </c>
    </row>
    <row r="14" spans="2:11" x14ac:dyDescent="0.25">
      <c r="B14" t="s">
        <v>0</v>
      </c>
      <c r="C14" s="1">
        <v>3146</v>
      </c>
      <c r="E14" s="3"/>
      <c r="G14" t="s">
        <v>0</v>
      </c>
      <c r="H14" s="4">
        <f>H13/I10</f>
        <v>3244.4375</v>
      </c>
      <c r="I14" s="5">
        <f>H14/C14-1</f>
        <v>3.1289732994278507E-2</v>
      </c>
      <c r="J14" s="5"/>
      <c r="K14" t="s">
        <v>30</v>
      </c>
    </row>
    <row r="15" spans="2:11" x14ac:dyDescent="0.25">
      <c r="B15" t="s">
        <v>21</v>
      </c>
      <c r="C15" s="1">
        <v>5134</v>
      </c>
      <c r="G15" t="s">
        <v>21</v>
      </c>
      <c r="H15" s="11">
        <f>C15*(1+I13)*(1/1.02)</f>
        <v>5190.8249894045348</v>
      </c>
      <c r="I15" s="5">
        <f>H15/C15-1</f>
        <v>1.106836568066516E-2</v>
      </c>
      <c r="J15" s="5"/>
      <c r="K15" t="s">
        <v>6</v>
      </c>
    </row>
    <row r="16" spans="2:11" x14ac:dyDescent="0.25">
      <c r="B16" t="s">
        <v>22</v>
      </c>
      <c r="C16" s="1">
        <v>5537</v>
      </c>
      <c r="G16" t="s">
        <v>22</v>
      </c>
      <c r="H16" s="11">
        <f>C16*(1+I13)*(1.15/1.1)</f>
        <v>5969.8081266615609</v>
      </c>
      <c r="I16" s="5">
        <f>H16/C16-1</f>
        <v>7.8166539039472793E-2</v>
      </c>
      <c r="J16" s="5"/>
      <c r="K16" t="s">
        <v>7</v>
      </c>
    </row>
    <row r="18" spans="2:4" x14ac:dyDescent="0.25">
      <c r="B18" s="10" t="s">
        <v>9</v>
      </c>
      <c r="C18" s="1"/>
      <c r="D18" s="1"/>
    </row>
    <row r="19" spans="2:4" x14ac:dyDescent="0.25">
      <c r="B19" s="10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C88F-1880-429F-BEC7-11FF8E6C85A7}">
  <dimension ref="B1:K18"/>
  <sheetViews>
    <sheetView workbookViewId="0">
      <selection activeCell="I10" sqref="I10"/>
    </sheetView>
  </sheetViews>
  <sheetFormatPr defaultRowHeight="15" x14ac:dyDescent="0.25"/>
  <cols>
    <col min="2" max="2" width="11.85546875" customWidth="1"/>
    <col min="3" max="3" width="10.85546875" customWidth="1"/>
    <col min="4" max="4" width="3.5703125" customWidth="1"/>
    <col min="7" max="7" width="12.140625" customWidth="1"/>
    <col min="8" max="8" width="13.5703125" customWidth="1"/>
    <col min="9" max="9" width="9.5703125" customWidth="1"/>
    <col min="10" max="10" width="0.42578125" customWidth="1"/>
  </cols>
  <sheetData>
    <row r="1" spans="2:11" ht="18.75" x14ac:dyDescent="0.3">
      <c r="B1" s="6" t="s">
        <v>11</v>
      </c>
    </row>
    <row r="3" spans="2:11" x14ac:dyDescent="0.25">
      <c r="B3" s="8" t="s">
        <v>12</v>
      </c>
    </row>
    <row r="4" spans="2:11" x14ac:dyDescent="0.25">
      <c r="B4" s="2">
        <v>18000</v>
      </c>
      <c r="C4" t="s">
        <v>16</v>
      </c>
    </row>
    <row r="5" spans="2:11" x14ac:dyDescent="0.25">
      <c r="B5">
        <v>160</v>
      </c>
      <c r="C5" t="s">
        <v>13</v>
      </c>
    </row>
    <row r="6" spans="2:11" x14ac:dyDescent="0.25">
      <c r="B6" s="7">
        <v>1.0200000000000001E-2</v>
      </c>
      <c r="C6" t="s">
        <v>14</v>
      </c>
    </row>
    <row r="7" spans="2:11" x14ac:dyDescent="0.25">
      <c r="B7" s="7">
        <v>1.0999999999999999E-2</v>
      </c>
      <c r="C7" t="s">
        <v>15</v>
      </c>
    </row>
    <row r="8" spans="2:11" x14ac:dyDescent="0.25">
      <c r="B8" s="7"/>
    </row>
    <row r="9" spans="2:11" ht="15.75" x14ac:dyDescent="0.25">
      <c r="B9" s="9" t="s">
        <v>17</v>
      </c>
      <c r="G9" s="9" t="s">
        <v>18</v>
      </c>
    </row>
    <row r="10" spans="2:11" x14ac:dyDescent="0.25">
      <c r="B10" t="s">
        <v>3</v>
      </c>
      <c r="E10" s="1">
        <v>173.33</v>
      </c>
      <c r="G10" t="s">
        <v>3</v>
      </c>
      <c r="I10" s="1">
        <v>160</v>
      </c>
      <c r="K10" t="s">
        <v>8</v>
      </c>
    </row>
    <row r="12" spans="2:11" x14ac:dyDescent="0.25">
      <c r="B12" s="8" t="s">
        <v>19</v>
      </c>
      <c r="G12" s="8" t="s">
        <v>20</v>
      </c>
    </row>
    <row r="13" spans="2:11" x14ac:dyDescent="0.25">
      <c r="B13" t="s">
        <v>2</v>
      </c>
      <c r="C13" s="2">
        <f>C14*E10</f>
        <v>485324.00000000006</v>
      </c>
      <c r="G13" t="s">
        <v>2</v>
      </c>
      <c r="H13" s="2">
        <f>C13+B4</f>
        <v>503324.00000000006</v>
      </c>
      <c r="I13" s="5">
        <f>H13/C13-1</f>
        <v>3.7088625330707004E-2</v>
      </c>
      <c r="J13" s="5"/>
      <c r="K13" t="s">
        <v>4</v>
      </c>
    </row>
    <row r="14" spans="2:11" x14ac:dyDescent="0.25">
      <c r="B14" t="s">
        <v>0</v>
      </c>
      <c r="C14" s="1">
        <v>2800</v>
      </c>
      <c r="E14" s="3"/>
      <c r="G14" t="s">
        <v>0</v>
      </c>
      <c r="H14" s="4">
        <f>H13/I10</f>
        <v>3145.7750000000005</v>
      </c>
      <c r="I14" s="5">
        <f>H14/C14-1</f>
        <v>0.12349107142857152</v>
      </c>
      <c r="J14" s="5"/>
      <c r="K14" t="s">
        <v>5</v>
      </c>
    </row>
    <row r="15" spans="2:11" x14ac:dyDescent="0.25">
      <c r="B15" t="s">
        <v>1</v>
      </c>
      <c r="C15" s="1">
        <v>5040</v>
      </c>
      <c r="G15" t="s">
        <v>21</v>
      </c>
      <c r="H15" s="4">
        <f>C15*(1+I13)*(1.02/1.0385)</f>
        <v>5133.8133896004801</v>
      </c>
      <c r="I15" s="5">
        <f>H15/C15-1</f>
        <v>1.8613767777873047E-2</v>
      </c>
      <c r="J15" s="5"/>
      <c r="K15" t="s">
        <v>6</v>
      </c>
    </row>
    <row r="16" spans="2:11" x14ac:dyDescent="0.25">
      <c r="G16" t="s">
        <v>22</v>
      </c>
      <c r="H16" s="4">
        <f>C15*(1+I13)*(1.1/1.0385)</f>
        <v>5536.4654201573812</v>
      </c>
      <c r="I16" s="5">
        <f>H16/C15-1</f>
        <v>9.8505043682020066E-2</v>
      </c>
      <c r="J16" s="5"/>
      <c r="K16" t="s">
        <v>7</v>
      </c>
    </row>
    <row r="17" spans="2:4" x14ac:dyDescent="0.25">
      <c r="B17" s="10" t="s">
        <v>9</v>
      </c>
      <c r="C17" s="1"/>
      <c r="D17" s="1"/>
    </row>
    <row r="18" spans="2:4" x14ac:dyDescent="0.25">
      <c r="B18" s="10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3F342A9AC6F4FA00060336C620BE4" ma:contentTypeVersion="11" ma:contentTypeDescription="Create a new document." ma:contentTypeScope="" ma:versionID="774ac8236b706d2831aebb7eb2972169">
  <xsd:schema xmlns:xsd="http://www.w3.org/2001/XMLSchema" xmlns:xs="http://www.w3.org/2001/XMLSchema" xmlns:p="http://schemas.microsoft.com/office/2006/metadata/properties" xmlns:ns3="72e72f3a-2adb-42fc-8a6f-1e72b688fcee" xmlns:ns4="882f159b-33c1-4978-9fa0-2aa406d46c96" targetNamespace="http://schemas.microsoft.com/office/2006/metadata/properties" ma:root="true" ma:fieldsID="bf5b8d4fa895838a1c69f1c11c0d781b" ns3:_="" ns4:_="">
    <xsd:import namespace="72e72f3a-2adb-42fc-8a6f-1e72b688fcee"/>
    <xsd:import namespace="882f159b-33c1-4978-9fa0-2aa406d46c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72f3a-2adb-42fc-8a6f-1e72b688fc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f159b-33c1-4978-9fa0-2aa406d46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43AA4D-8C49-40B6-AE9A-493AE7EBE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72f3a-2adb-42fc-8a6f-1e72b688fcee"/>
    <ds:schemaRef ds:uri="882f159b-33c1-4978-9fa0-2aa406d46c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74141-84DC-47D4-910C-56CA178EA8BF}">
  <ds:schemaRefs>
    <ds:schemaRef ds:uri="http://purl.org/dc/elements/1.1/"/>
    <ds:schemaRef ds:uri="http://schemas.microsoft.com/office/2006/metadata/properties"/>
    <ds:schemaRef ds:uri="http://purl.org/dc/terms/"/>
    <ds:schemaRef ds:uri="72e72f3a-2adb-42fc-8a6f-1e72b688fce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82f159b-33c1-4978-9fa0-2aa406d46c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1EFF24-5623-4174-BA43-8A0382FE7F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Árnason</dc:creator>
  <cp:lastModifiedBy>Ragnar Árnason</cp:lastModifiedBy>
  <dcterms:created xsi:type="dcterms:W3CDTF">2020-04-04T13:16:54Z</dcterms:created>
  <dcterms:modified xsi:type="dcterms:W3CDTF">2020-11-10T15:09:31Z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0x01010063A3F342A9AC6F4FA00060336C620BE4</vt:lpwstr>
  </property>
</Properties>
</file>